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30EC1DB2-9F61-4844-A38A-2E22D8F478D4}"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<sst xmlns="http://schemas.openxmlformats.org/spreadsheetml/2006/main" count="4134" uniqueCount="963">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</sst>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737</v>
      </c>
      <c r="B10" s="210"/>
      <c r="C10" s="152" t="str">
        <f>VLOOKUP(A10,Listado!1:1048576,6,0)</f>
        <v>G. PROYECTOS DE CARRETERAS</v>
      </c>
      <c r="D10" s="152"/>
      <c r="E10" s="152"/>
      <c r="F10" s="152"/>
      <c r="G10" s="152" t="str">
        <f>VLOOKUP(A10,Listado!1:1048576,7,0)</f>
        <v>Asistente 2</v>
      </c>
      <c r="H10" s="152"/>
      <c r="I10" s="203" t="str">
        <f>VLOOKUP(A10,Listado!1:1048576,2,0)</f>
        <v>Administrativo/a Expropiaciones</v>
      </c>
      <c r="J10" s="204"/>
      <c r="K10" s="152" t="str">
        <f>VLOOKUP(A10,Listado!1:1048576,11,0)</f>
        <v>Granada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ciJAabjc8KCHQ9/OZG3xDpEMOOVJ2xcIt3IzlfgUU2pnAUpChNIPdFZok1aD9uXT1Cyh9z0xXw0dmva9rhIZDA==" saltValue="E/ZowmvC/TgHbdkExjH1O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2022-11-02T10:24:01Z</dcterms:modified>
</cp:coreProperties>
</file>